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<sst xmlns="http://schemas.openxmlformats.org/spreadsheetml/2006/main" count="144" uniqueCount="143">
  <si>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</si>
  <si>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</si>
  <si>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</si>
  <si>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</si>
  <si>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</si>
  <si>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</si>
  <si>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</si>
  <si>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</si>
  <si>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</si>
  <si>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</si>
  <si>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</si>
  <si>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</si>
  <si>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</si>
  <si>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</si>
  <si>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</si>
  <si>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</si>
  <si>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</si>
  <si>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Субсидии бюджетам сельских поселений на реализацию программ формирования современной городской среды</t>
  </si>
  <si>
    <t xml:space="preserve">Приложение № 1
к решению Совета депутатов   Осьминского сельского поселения Лужского муниципального района Ленинградской области от 17.12.2018г. №193                 </t>
  </si>
  <si>
    <t>Прогнозируемые поступления доходов бюджета Осьминского сельского поселения Лужского муниципального района Ленинградской области на 2019 год</t>
  </si>
  <si>
    <t xml:space="preserve">
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</si>
  <si>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</si>
  <si>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</si>
  <si>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</t>
  </si>
  <si>
    <t>1</t>
  </si>
  <si>
    <t>3</t>
  </si>
  <si>
    <t>5</t>
  </si>
  <si>
    <t>ДОХОДЫ</t>
  </si>
  <si>
    <t>ИТОГО ДОХОДОВ</t>
  </si>
  <si>
    <t xml:space="preserve">000 1 00 00 00 0 00 0 000 000 </t>
  </si>
  <si>
    <t>Налоговые доходы</t>
  </si>
  <si>
    <t xml:space="preserve">000 1 01 00 00 0 00 0 000 000 </t>
  </si>
  <si>
    <t xml:space="preserve">182 1 01 02 00 0 01 0 000 110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</si>
  <si>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</si>
  <si>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182 1 01 02 01 0 01 0 000 110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</si>
  <si>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</si>
  <si>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182 1 01 02 01 0 01 1 000 110 </t>
  </si>
  <si>
    <t xml:space="preserve">000 1 03 00 00 0 00 0 000 000 </t>
  </si>
  <si>
    <t xml:space="preserve">100 1 03 02 00 0 01 0 000 110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</si>
  <si>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</si>
  <si>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100 1 03 02 23 0 01 0 000 110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</si>
  <si>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</si>
  <si>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100 1 03 02 24 0 01 0 000 110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</si>
  <si>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</si>
  <si>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100 1 03 02 25 0 01 0 000 110 </t>
  </si>
  <si>
    <t>НАЛОГИ НА СОВОКУПНЫЙ ДОХОД</t>
  </si>
  <si>
    <t xml:space="preserve">000 1 05 00 00 0 00 0 000 000 </t>
  </si>
  <si>
    <t>Единый сельскохозяйственный налог</t>
  </si>
  <si>
    <t xml:space="preserve">182 1 05 03 00 0 01 0 000 110 </t>
  </si>
  <si>
    <t xml:space="preserve">182 1 05 03 01 0 01 0 000 110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</si>
  <si>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</si>
  <si>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182 1 05 03 01 0 01 1 000 110 </t>
  </si>
  <si>
    <t xml:space="preserve">000 1 06 00 00 0 00 0 000 000 </t>
  </si>
  <si>
    <t>Налог на имущество физических лиц</t>
  </si>
  <si>
    <t xml:space="preserve">182 1 06 01 00 0 00 0 000 110 </t>
  </si>
  <si>
    <t xml:space="preserve">182 1 06 01 03 0 10 0 000 110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</si>
  <si>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</si>
  <si>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182 1 06 01 03 0 10 1 000 110 </t>
  </si>
  <si>
    <t>Земельный налог</t>
  </si>
  <si>
    <t xml:space="preserve">182 1 06 06 00 0 00 0 000 110 </t>
  </si>
  <si>
    <t xml:space="preserve">182 1 06 06 03 0 00 0 000 110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</si>
  <si>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</si>
  <si>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182 1 06 06 03 3 10 0 000 110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</si>
  <si>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</si>
  <si>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182 1 06 06 03 3 10 1 000 110 </t>
  </si>
  <si>
    <t>Земельный налог с физических лиц</t>
  </si>
  <si>
    <t xml:space="preserve">182 1 06 06 04 0 00 0 000 110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</si>
  <si>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</si>
  <si>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182 1 06 06 04 3 10 0 000 110 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</si>
  <si>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</si>
  <si>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182 1 06 06 04 3 10 1 000 110 </t>
  </si>
  <si>
    <t xml:space="preserve">000 1 08 00 00 0 00 0 000 000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</si>
  <si>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</si>
  <si>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</si>
  <si>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 xml:space="preserve">000 1 11 00 00 0 00 0 000 000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</si>
  <si>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</si>
  <si>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</si>
  <si>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</si>
  <si>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</si>
  <si>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</si>
  <si>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</si>
  <si>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000 1 13 00 00 0 00 0 000 000 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</si>
  <si>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</si>
  <si>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</si>
  <si>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</si>
  <si>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000 2 00 00 00 0 00 0 000 000 </t>
  </si>
  <si>
    <t>БЕЗВОЗМЕЗДНЫЕ ПОСТУПЛЕНИЯ ОТ ДРУГИХ БЮДЖЕТОВ БЮДЖЕТНОЙ СИСТЕМЫ РОССИЙСКОЙ ФЕДЕРАЦИИ</t>
  </si>
  <si>
    <t xml:space="preserve">000 2 02 00 00 0 00 0 000 000 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</si>
  <si>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</si>
  <si>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</si>
  <si>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</si>
  <si>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</si>
  <si>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</si>
  <si>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</si>
  <si>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</si>
  <si>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</si>
  <si>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</si>
  <si>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008 1 08 04 00 0 01 0 000 110 </t>
  </si>
  <si>
    <t xml:space="preserve">008 1 08 04 02 0 01 1 000 110 </t>
  </si>
  <si>
    <t xml:space="preserve">008 1 11 05 00 0 00 0 000 120 </t>
  </si>
  <si>
    <t xml:space="preserve">008 1 11 05 07 0 00 0 000 120 </t>
  </si>
  <si>
    <t xml:space="preserve">008 1 11 05 07 5 10 0 000 120 </t>
  </si>
  <si>
    <t xml:space="preserve">008 1 11 09 00 0 00 0 000 120 </t>
  </si>
  <si>
    <t xml:space="preserve">008 1 11 09 04 0 00 0 000 120 </t>
  </si>
  <si>
    <t xml:space="preserve">008 1 11 09 04 5 10 0 000 120 </t>
  </si>
  <si>
    <t xml:space="preserve">008 1 13 01 00 0 00 0 000 130 </t>
  </si>
  <si>
    <t xml:space="preserve">008 1 13 01 99 0 00 0 000 130 </t>
  </si>
  <si>
    <t xml:space="preserve">008 1 13 01 99 5 10 0 000 130 </t>
  </si>
  <si>
    <t xml:space="preserve">008 2 02 10 00 0 00 0 000 150 </t>
  </si>
  <si>
    <t xml:space="preserve">008 2 02 15 00 1 00 0 000 150 </t>
  </si>
  <si>
    <t xml:space="preserve">008 2 02 15 00 1 10 0 000 150 </t>
  </si>
  <si>
    <t xml:space="preserve">008 2 02 20 00 0 00 0 000 150 </t>
  </si>
  <si>
    <t xml:space="preserve">008 2 02 20 21 6 00 0 000 150 </t>
  </si>
  <si>
    <t xml:space="preserve">008 2 02 20 21 6 10 0 000 150 </t>
  </si>
  <si>
    <t xml:space="preserve">008 2 02 29 99 9 00 0 000 150 </t>
  </si>
  <si>
    <t xml:space="preserve">008 2 02 29 99 9 10 0 000 150 </t>
  </si>
  <si>
    <t xml:space="preserve">008 2 02 30 00 0 00 0 000 150 </t>
  </si>
  <si>
    <t xml:space="preserve">008 2 02 30 02 4 00 0 000 150 </t>
  </si>
  <si>
    <t xml:space="preserve">008 2 02 30 02 4 10 0 000 150 </t>
  </si>
  <si>
    <t xml:space="preserve">008 2 02 35 11 8 00 0 000 150 </t>
  </si>
  <si>
    <t xml:space="preserve">008 2 02 35 11 8 10 0 000 150 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</si>
  <si>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</si>
  <si>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</si>
  <si>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</si>
  <si>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</si>
  <si>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008 2.02.40.00.0.00.0.000.150</t>
  </si>
  <si>
    <t>008 2.02.45.55.0.00.0.000.150</t>
  </si>
  <si>
    <t>008 2.02.45.55.0.10.0.000.150</t>
  </si>
  <si>
    <t>008 2.02.49.00.0.00.0.000.150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</si>
  <si>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</si>
  <si>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</t>
  </si>
  <si>
    <t>008 2.02.49.99.9.00.0.000.150</t>
  </si>
  <si>
    <t>008 2.02.49.99.9.10.0.000.150</t>
  </si>
  <si>
    <t>Прочие межбюджетные трансферты, передаваемые бюджетам сельских поселений</t>
  </si>
  <si>
    <t xml:space="preserve">008 2.02.25.55.5.00.0.000.150 </t>
  </si>
  <si>
    <t>Субсидии бюджетам на реализацию программ формирования современной городской среды</t>
  </si>
  <si>
    <t>008 2.02.25.55.5.10.0.000.150</t>
  </si>
  <si>
    <t>Межбюджетные трансферты, передаваемые бюджетам за достижение показателй деятельности органов исполнительной власти субъектов Российской Федераци</t>
  </si>
  <si>
    <t>Межбюджетные трансферты, передаваемые бюджетам сельских поселений за достижение показателй деятельности органов исполнительной власти субъектов Российской Федераци</t>
  </si>
  <si>
    <t>000 1.16.00.00.0.00.0.000.000</t>
  </si>
  <si>
    <t>008 1.16.90.00.0.00.0.000.140</t>
  </si>
  <si>
    <t>008 1.16.90.05.0.10.0.000.140</t>
  </si>
  <si>
    <t xml:space="preserve">Приложение № 2
к решению Совета депутатов   Осьминского сельского поселения Лужского муниципального района Ленинградской области от 17.12.2018г. №193  (в редакции от 24.12.2019г. №36)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</si>
</sst>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4"/>
      <color indexed="8"/>
      <name val="Times New Roman CYR"/>
      <family val="0"/>
    </font>
    <font>
      <b/>
      <sz val="12"/>
      <color indexed="63"/>
      <name val="Times New Roman"/>
      <family val="0"/>
    </font>
    <font>
      <b/>
      <sz val="14"/>
      <color indexed="63"/>
      <name val="Times New Roman"/>
      <family val="0"/>
    </font>
    <font>
      <sz val="12"/>
      <color indexed="63"/>
      <name val="Times New Roman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4"/>
      <color indexed="8"/>
      <name val="Times New Roman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22" fillId="0" borderId="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/>
    </xf>
    <xf numFmtId="172" fontId="22" fillId="0" borderId="10" xfId="0" applyNumberFormat="1" applyFont="1" applyFill="1" applyBorder="1" applyAlignment="1">
      <alignment horizontal="right" wrapText="1"/>
    </xf>
    <xf numFmtId="177" fontId="24" fillId="0" borderId="10" xfId="0" applyNumberFormat="1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horizontal="right" wrapText="1"/>
    </xf>
    <xf numFmtId="177" fontId="23" fillId="0" borderId="10" xfId="0" applyNumberFormat="1" applyFont="1" applyFill="1" applyBorder="1" applyAlignment="1">
      <alignment horizontal="justify" vertical="center" wrapText="1"/>
    </xf>
    <xf numFmtId="172" fontId="23" fillId="0" borderId="10" xfId="0" applyNumberFormat="1" applyFont="1" applyFill="1" applyBorder="1" applyAlignment="1">
      <alignment horizontal="right" wrapText="1"/>
    </xf>
    <xf numFmtId="177" fontId="25" fillId="0" borderId="10" xfId="0" applyNumberFormat="1" applyFont="1" applyFill="1" applyBorder="1" applyAlignment="1">
      <alignment horizontal="justify" vertical="center" wrapText="1"/>
    </xf>
    <xf numFmtId="172" fontId="25" fillId="0" borderId="10" xfId="0" applyNumberFormat="1" applyFont="1" applyFill="1" applyBorder="1" applyAlignment="1">
      <alignment horizontal="right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justify" vertical="center" wrapText="1"/>
    </xf>
    <xf numFmtId="172" fontId="26" fillId="0" borderId="10" xfId="0" applyNumberFormat="1" applyFont="1" applyFill="1" applyBorder="1" applyAlignment="1">
      <alignment horizontal="right" wrapText="1"/>
    </xf>
    <xf numFmtId="49" fontId="25" fillId="0" borderId="10" xfId="0" applyNumberFormat="1" applyFont="1" applyFill="1" applyBorder="1" applyAlignment="1">
      <alignment horizontal="left" vertical="center" wrapText="1"/>
    </xf>
    <xf numFmtId="177" fontId="25" fillId="0" borderId="10" xfId="0" applyNumberFormat="1" applyFont="1" applyFill="1" applyBorder="1" applyAlignment="1">
      <alignment horizontal="justify" vertical="center" wrapText="1"/>
    </xf>
    <xf numFmtId="2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left" wrapText="1"/>
    </xf>
    <xf numFmtId="177" fontId="28" fillId="0" borderId="10" xfId="0" applyNumberFormat="1" applyFont="1" applyFill="1" applyBorder="1" applyAlignment="1">
      <alignment horizontal="justify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="80" zoomScaleNormal="80" zoomScalePageLayoutView="0" workbookViewId="0" topLeftCell="A2">
      <selection activeCell="C42" sqref="C42"/>
    </sheetView>
  </sheetViews>
  <sheetFormatPr defaultColWidth="9.00390625" defaultRowHeight="12.75"/>
  <cols>
    <col min="1" max="1" width="71.875" style="1" customWidth="1"/>
    <col min="2" max="2" width="38.75390625" style="0" customWidth="1"/>
    <col min="3" max="3" width="27.00390625" style="0" customWidth="1"/>
    <col min="4" max="4" width="29.125" style="0" customWidth="1"/>
  </cols>
  <sheetData>
    <row r="1" spans="1:3" ht="82.5" customHeight="1">
      <c r="A1" s="2"/>
      <c r="C1" s="3" t="s">
        <v>18</v>
      </c>
    </row>
    <row r="2" spans="1:3" ht="22.5" customHeight="1">
      <c r="A2" s="2"/>
      <c r="C2" s="3"/>
    </row>
    <row r="3" spans="1:3" ht="123" customHeight="1">
      <c r="A3" s="2"/>
      <c r="C3" s="3" t="s">
        <v>142</v>
      </c>
    </row>
    <row r="4" spans="1:3" ht="58.5" customHeight="1">
      <c r="A4" s="34" t="s">
        <v>19</v>
      </c>
      <c r="B4" s="35"/>
      <c r="C4" s="35"/>
    </row>
    <row r="5" spans="1:3" ht="18.75">
      <c r="A5"/>
      <c r="B5" s="4"/>
      <c r="C5" s="4" t="s">
        <v>20</v>
      </c>
    </row>
    <row r="6" spans="1:3" ht="12.75" customHeight="1">
      <c r="A6" s="32" t="s">
        <v>21</v>
      </c>
      <c r="B6" s="32" t="s">
        <v>22</v>
      </c>
      <c r="C6" s="32" t="s">
        <v>23</v>
      </c>
    </row>
    <row r="7" spans="1:3" ht="12.75" customHeight="1">
      <c r="A7" s="32"/>
      <c r="B7" s="32"/>
      <c r="C7" s="33"/>
    </row>
    <row r="8" spans="1:3" ht="33" customHeight="1">
      <c r="A8" s="32"/>
      <c r="B8" s="32"/>
      <c r="C8" s="33"/>
    </row>
    <row r="9" spans="1:3" ht="18.75">
      <c r="A9" s="5" t="s">
        <v>24</v>
      </c>
      <c r="B9" s="5" t="s">
        <v>25</v>
      </c>
      <c r="C9" s="5" t="s">
        <v>26</v>
      </c>
    </row>
    <row r="10" spans="1:3" ht="18.75">
      <c r="A10" s="6" t="s">
        <v>27</v>
      </c>
      <c r="B10" s="7"/>
      <c r="C10" s="8"/>
    </row>
    <row r="11" spans="1:3" s="31" customFormat="1" ht="18.75">
      <c r="A11" s="28" t="s">
        <v>28</v>
      </c>
      <c r="B11" s="29"/>
      <c r="C11" s="30">
        <f>C12+C56</f>
        <v>36832.1</v>
      </c>
    </row>
    <row r="12" spans="1:3" ht="18.75">
      <c r="A12" s="10" t="s">
        <v>0</v>
      </c>
      <c r="B12" s="16" t="s">
        <v>29</v>
      </c>
      <c r="C12" s="11">
        <f>C13+C41</f>
        <v>9332.9</v>
      </c>
    </row>
    <row r="13" spans="1:3" ht="18.75">
      <c r="A13" s="6" t="s">
        <v>30</v>
      </c>
      <c r="B13" s="17"/>
      <c r="C13" s="9">
        <f>C14+C18+C23+C27+C38</f>
        <v>7800.6</v>
      </c>
    </row>
    <row r="14" spans="1:3" ht="15.75">
      <c r="A14" s="12" t="s">
        <v>1</v>
      </c>
      <c r="B14" s="18" t="s">
        <v>31</v>
      </c>
      <c r="C14" s="13">
        <f>C15</f>
        <v>2030</v>
      </c>
    </row>
    <row r="15" spans="1:3" ht="15.75">
      <c r="A15" s="14" t="s">
        <v>2</v>
      </c>
      <c r="B15" s="19" t="s">
        <v>32</v>
      </c>
      <c r="C15" s="15">
        <f>C16</f>
        <v>2030</v>
      </c>
    </row>
    <row r="16" spans="1:3" ht="78.75">
      <c r="A16" s="14" t="s">
        <v>33</v>
      </c>
      <c r="B16" s="19" t="s">
        <v>34</v>
      </c>
      <c r="C16" s="15">
        <f>C17</f>
        <v>2030</v>
      </c>
    </row>
    <row r="17" spans="1:3" ht="94.5">
      <c r="A17" s="14" t="s">
        <v>35</v>
      </c>
      <c r="B17" s="19" t="s">
        <v>36</v>
      </c>
      <c r="C17" s="15">
        <v>2030</v>
      </c>
    </row>
    <row r="18" spans="1:3" ht="31.5">
      <c r="A18" s="12" t="s">
        <v>3</v>
      </c>
      <c r="B18" s="18" t="s">
        <v>37</v>
      </c>
      <c r="C18" s="13">
        <f>C19</f>
        <v>2670.6000000000004</v>
      </c>
    </row>
    <row r="19" spans="1:3" ht="31.5">
      <c r="A19" s="14" t="s">
        <v>4</v>
      </c>
      <c r="B19" s="19" t="s">
        <v>38</v>
      </c>
      <c r="C19" s="15">
        <f>C20+C21+C22</f>
        <v>2670.6000000000004</v>
      </c>
    </row>
    <row r="20" spans="1:3" ht="63">
      <c r="A20" s="14" t="s">
        <v>39</v>
      </c>
      <c r="B20" s="19" t="s">
        <v>40</v>
      </c>
      <c r="C20" s="15">
        <v>1041.5</v>
      </c>
    </row>
    <row r="21" spans="1:3" ht="78.75">
      <c r="A21" s="14" t="s">
        <v>41</v>
      </c>
      <c r="B21" s="19" t="s">
        <v>42</v>
      </c>
      <c r="C21" s="15">
        <v>26.7</v>
      </c>
    </row>
    <row r="22" spans="1:3" ht="63">
      <c r="A22" s="14" t="s">
        <v>43</v>
      </c>
      <c r="B22" s="19" t="s">
        <v>44</v>
      </c>
      <c r="C22" s="15">
        <v>1602.4</v>
      </c>
    </row>
    <row r="23" spans="1:3" ht="15.75">
      <c r="A23" s="12" t="s">
        <v>45</v>
      </c>
      <c r="B23" s="18" t="s">
        <v>46</v>
      </c>
      <c r="C23" s="13">
        <v>0</v>
      </c>
    </row>
    <row r="24" spans="1:3" ht="15.75">
      <c r="A24" s="14" t="s">
        <v>47</v>
      </c>
      <c r="B24" s="19" t="s">
        <v>48</v>
      </c>
      <c r="C24" s="15">
        <v>0</v>
      </c>
    </row>
    <row r="25" spans="1:3" ht="15.75">
      <c r="A25" s="14" t="s">
        <v>47</v>
      </c>
      <c r="B25" s="19" t="s">
        <v>49</v>
      </c>
      <c r="C25" s="15">
        <v>0</v>
      </c>
    </row>
    <row r="26" spans="1:3" ht="47.25">
      <c r="A26" s="14" t="s">
        <v>50</v>
      </c>
      <c r="B26" s="19" t="s">
        <v>51</v>
      </c>
      <c r="C26" s="15">
        <v>0</v>
      </c>
    </row>
    <row r="27" spans="1:3" ht="15.75">
      <c r="A27" s="12" t="s">
        <v>5</v>
      </c>
      <c r="B27" s="18" t="s">
        <v>52</v>
      </c>
      <c r="C27" s="13">
        <f>C28+C31</f>
        <v>3085</v>
      </c>
    </row>
    <row r="28" spans="1:3" ht="15.75">
      <c r="A28" s="14" t="s">
        <v>53</v>
      </c>
      <c r="B28" s="19" t="s">
        <v>54</v>
      </c>
      <c r="C28" s="15">
        <f>C29</f>
        <v>325</v>
      </c>
    </row>
    <row r="29" spans="1:3" ht="47.25">
      <c r="A29" s="14" t="s">
        <v>6</v>
      </c>
      <c r="B29" s="19" t="s">
        <v>55</v>
      </c>
      <c r="C29" s="15">
        <f>C30</f>
        <v>325</v>
      </c>
    </row>
    <row r="30" spans="1:3" ht="78.75">
      <c r="A30" s="14" t="s">
        <v>56</v>
      </c>
      <c r="B30" s="19" t="s">
        <v>57</v>
      </c>
      <c r="C30" s="15">
        <v>325</v>
      </c>
    </row>
    <row r="31" spans="1:3" ht="15.75">
      <c r="A31" s="14" t="s">
        <v>58</v>
      </c>
      <c r="B31" s="19" t="s">
        <v>59</v>
      </c>
      <c r="C31" s="15">
        <f>C32+C35</f>
        <v>2760</v>
      </c>
    </row>
    <row r="32" spans="1:3" ht="15.75">
      <c r="A32" s="14" t="s">
        <v>14</v>
      </c>
      <c r="B32" s="19" t="s">
        <v>60</v>
      </c>
      <c r="C32" s="15">
        <f>C33</f>
        <v>900</v>
      </c>
    </row>
    <row r="33" spans="1:3" ht="31.5">
      <c r="A33" s="14" t="s">
        <v>61</v>
      </c>
      <c r="B33" s="19" t="s">
        <v>62</v>
      </c>
      <c r="C33" s="15">
        <f>C34</f>
        <v>900</v>
      </c>
    </row>
    <row r="34" spans="1:3" ht="63">
      <c r="A34" s="14" t="s">
        <v>63</v>
      </c>
      <c r="B34" s="19" t="s">
        <v>64</v>
      </c>
      <c r="C34" s="15">
        <v>900</v>
      </c>
    </row>
    <row r="35" spans="1:3" ht="15.75">
      <c r="A35" s="14" t="s">
        <v>65</v>
      </c>
      <c r="B35" s="19" t="s">
        <v>66</v>
      </c>
      <c r="C35" s="15">
        <f>C36</f>
        <v>1860</v>
      </c>
    </row>
    <row r="36" spans="1:3" ht="31.5">
      <c r="A36" s="14" t="s">
        <v>67</v>
      </c>
      <c r="B36" s="19" t="s">
        <v>68</v>
      </c>
      <c r="C36" s="15">
        <f>C37</f>
        <v>1860</v>
      </c>
    </row>
    <row r="37" spans="1:3" ht="63">
      <c r="A37" s="14" t="s">
        <v>69</v>
      </c>
      <c r="B37" s="19" t="s">
        <v>70</v>
      </c>
      <c r="C37" s="15">
        <v>1860</v>
      </c>
    </row>
    <row r="38" spans="1:3" ht="15.75">
      <c r="A38" s="12" t="s">
        <v>7</v>
      </c>
      <c r="B38" s="18" t="s">
        <v>71</v>
      </c>
      <c r="C38" s="13">
        <f>C39</f>
        <v>15</v>
      </c>
    </row>
    <row r="39" spans="1:3" ht="47.25">
      <c r="A39" s="14" t="s">
        <v>72</v>
      </c>
      <c r="B39" s="19" t="s">
        <v>97</v>
      </c>
      <c r="C39" s="15">
        <f>C40</f>
        <v>15</v>
      </c>
    </row>
    <row r="40" spans="1:3" ht="63">
      <c r="A40" s="14" t="s">
        <v>13</v>
      </c>
      <c r="B40" s="19" t="s">
        <v>98</v>
      </c>
      <c r="C40" s="15">
        <v>15</v>
      </c>
    </row>
    <row r="41" spans="1:3" ht="18.75">
      <c r="A41" s="6" t="s">
        <v>73</v>
      </c>
      <c r="B41" s="17"/>
      <c r="C41" s="9">
        <f>C42+C49+C53</f>
        <v>1532.3</v>
      </c>
    </row>
    <row r="42" spans="1:3" ht="47.25">
      <c r="A42" s="12" t="s">
        <v>8</v>
      </c>
      <c r="B42" s="18" t="s">
        <v>74</v>
      </c>
      <c r="C42" s="13">
        <f>C43+C46</f>
        <v>800</v>
      </c>
    </row>
    <row r="43" spans="1:3" ht="78.75">
      <c r="A43" s="14" t="s">
        <v>75</v>
      </c>
      <c r="B43" s="19" t="s">
        <v>99</v>
      </c>
      <c r="C43" s="15">
        <f>C44</f>
        <v>300</v>
      </c>
    </row>
    <row r="44" spans="1:3" ht="47.25">
      <c r="A44" s="14" t="s">
        <v>76</v>
      </c>
      <c r="B44" s="19" t="s">
        <v>100</v>
      </c>
      <c r="C44" s="15">
        <f>C45</f>
        <v>300</v>
      </c>
    </row>
    <row r="45" spans="1:3" ht="31.5">
      <c r="A45" s="14" t="s">
        <v>12</v>
      </c>
      <c r="B45" s="19" t="s">
        <v>101</v>
      </c>
      <c r="C45" s="15">
        <v>300</v>
      </c>
    </row>
    <row r="46" spans="1:3" ht="78.75">
      <c r="A46" s="14" t="s">
        <v>77</v>
      </c>
      <c r="B46" s="19" t="s">
        <v>102</v>
      </c>
      <c r="C46" s="15">
        <f>C47</f>
        <v>500</v>
      </c>
    </row>
    <row r="47" spans="1:3" ht="78.75">
      <c r="A47" s="14" t="s">
        <v>78</v>
      </c>
      <c r="B47" s="19" t="s">
        <v>103</v>
      </c>
      <c r="C47" s="15">
        <f>C48</f>
        <v>500</v>
      </c>
    </row>
    <row r="48" spans="1:3" ht="78.75">
      <c r="A48" s="14" t="s">
        <v>79</v>
      </c>
      <c r="B48" s="19" t="s">
        <v>104</v>
      </c>
      <c r="C48" s="15">
        <v>500</v>
      </c>
    </row>
    <row r="49" spans="1:3" ht="31.5">
      <c r="A49" s="12" t="s">
        <v>80</v>
      </c>
      <c r="B49" s="18" t="s">
        <v>81</v>
      </c>
      <c r="C49" s="13">
        <f>C50</f>
        <v>27.5</v>
      </c>
    </row>
    <row r="50" spans="1:3" ht="15.75">
      <c r="A50" s="14" t="s">
        <v>82</v>
      </c>
      <c r="B50" s="19" t="s">
        <v>105</v>
      </c>
      <c r="C50" s="15">
        <f>C51</f>
        <v>27.5</v>
      </c>
    </row>
    <row r="51" spans="1:3" ht="15.75">
      <c r="A51" s="14" t="s">
        <v>83</v>
      </c>
      <c r="B51" s="19" t="s">
        <v>106</v>
      </c>
      <c r="C51" s="15">
        <f>C52</f>
        <v>27.5</v>
      </c>
    </row>
    <row r="52" spans="1:3" ht="31.5">
      <c r="A52" s="14" t="s">
        <v>84</v>
      </c>
      <c r="B52" s="19" t="s">
        <v>107</v>
      </c>
      <c r="C52" s="15">
        <v>27.5</v>
      </c>
    </row>
    <row r="53" spans="1:3" ht="18.75">
      <c r="A53" s="21" t="s">
        <v>121</v>
      </c>
      <c r="B53" s="20" t="s">
        <v>139</v>
      </c>
      <c r="C53" s="22">
        <f>C54</f>
        <v>704.8</v>
      </c>
    </row>
    <row r="54" spans="1:3" ht="31.5">
      <c r="A54" s="24" t="s">
        <v>122</v>
      </c>
      <c r="B54" s="23" t="s">
        <v>140</v>
      </c>
      <c r="C54" s="15">
        <f>C55</f>
        <v>704.8</v>
      </c>
    </row>
    <row r="55" spans="1:3" ht="31.5">
      <c r="A55" s="24" t="s">
        <v>123</v>
      </c>
      <c r="B55" s="23" t="s">
        <v>141</v>
      </c>
      <c r="C55" s="15">
        <v>704.8</v>
      </c>
    </row>
    <row r="56" spans="1:3" ht="18.75">
      <c r="A56" s="10" t="s">
        <v>9</v>
      </c>
      <c r="B56" s="16" t="s">
        <v>85</v>
      </c>
      <c r="C56" s="11">
        <f>C57</f>
        <v>27499.2</v>
      </c>
    </row>
    <row r="57" spans="1:3" ht="31.5">
      <c r="A57" s="12" t="s">
        <v>86</v>
      </c>
      <c r="B57" s="18" t="s">
        <v>87</v>
      </c>
      <c r="C57" s="13">
        <f>C58+C61+C68+C73+C64</f>
        <v>27499.2</v>
      </c>
    </row>
    <row r="58" spans="1:3" ht="15.75">
      <c r="A58" s="14" t="s">
        <v>88</v>
      </c>
      <c r="B58" s="19" t="s">
        <v>108</v>
      </c>
      <c r="C58" s="15">
        <f>C59</f>
        <v>12781.5</v>
      </c>
    </row>
    <row r="59" spans="1:3" ht="15.75">
      <c r="A59" s="14" t="s">
        <v>89</v>
      </c>
      <c r="B59" s="19" t="s">
        <v>109</v>
      </c>
      <c r="C59" s="15">
        <f>C60</f>
        <v>12781.5</v>
      </c>
    </row>
    <row r="60" spans="1:3" ht="31.5">
      <c r="A60" s="14" t="s">
        <v>15</v>
      </c>
      <c r="B60" s="19" t="s">
        <v>110</v>
      </c>
      <c r="C60" s="15">
        <v>12781.5</v>
      </c>
    </row>
    <row r="61" spans="1:3" ht="31.5">
      <c r="A61" s="14" t="s">
        <v>90</v>
      </c>
      <c r="B61" s="19" t="s">
        <v>111</v>
      </c>
      <c r="C61" s="15">
        <f>C62+C66</f>
        <v>12368.2</v>
      </c>
    </row>
    <row r="62" spans="1:3" ht="78.75">
      <c r="A62" s="14" t="s">
        <v>91</v>
      </c>
      <c r="B62" s="19" t="s">
        <v>112</v>
      </c>
      <c r="C62" s="15">
        <f>C63</f>
        <v>1183</v>
      </c>
    </row>
    <row r="63" spans="1:3" ht="78.75">
      <c r="A63" s="14" t="s">
        <v>92</v>
      </c>
      <c r="B63" s="19" t="s">
        <v>113</v>
      </c>
      <c r="C63" s="15">
        <v>1183</v>
      </c>
    </row>
    <row r="64" spans="1:3" ht="31.5">
      <c r="A64" s="24" t="s">
        <v>135</v>
      </c>
      <c r="B64" s="23" t="s">
        <v>134</v>
      </c>
      <c r="C64" s="15">
        <f>C65</f>
        <v>1500</v>
      </c>
    </row>
    <row r="65" spans="1:3" ht="31.5">
      <c r="A65" s="24" t="s">
        <v>17</v>
      </c>
      <c r="B65" s="23" t="s">
        <v>136</v>
      </c>
      <c r="C65" s="15">
        <v>1500</v>
      </c>
    </row>
    <row r="66" spans="1:3" ht="15.75">
      <c r="A66" s="14" t="s">
        <v>93</v>
      </c>
      <c r="B66" s="19" t="s">
        <v>114</v>
      </c>
      <c r="C66" s="15">
        <f>C67</f>
        <v>11185.2</v>
      </c>
    </row>
    <row r="67" spans="1:3" ht="15.75">
      <c r="A67" s="14" t="s">
        <v>16</v>
      </c>
      <c r="B67" s="19" t="s">
        <v>115</v>
      </c>
      <c r="C67" s="15">
        <v>11185.2</v>
      </c>
    </row>
    <row r="68" spans="1:3" ht="15.75">
      <c r="A68" s="14" t="s">
        <v>94</v>
      </c>
      <c r="B68" s="19" t="s">
        <v>116</v>
      </c>
      <c r="C68" s="15">
        <f>C69+C71</f>
        <v>281.8</v>
      </c>
    </row>
    <row r="69" spans="1:3" ht="31.5">
      <c r="A69" s="14" t="s">
        <v>95</v>
      </c>
      <c r="B69" s="19" t="s">
        <v>117</v>
      </c>
      <c r="C69" s="15">
        <f>C70</f>
        <v>3.5</v>
      </c>
    </row>
    <row r="70" spans="1:3" ht="31.5">
      <c r="A70" s="14" t="s">
        <v>11</v>
      </c>
      <c r="B70" s="19" t="s">
        <v>118</v>
      </c>
      <c r="C70" s="15">
        <v>3.5</v>
      </c>
    </row>
    <row r="71" spans="1:3" ht="31.5">
      <c r="A71" s="14" t="s">
        <v>96</v>
      </c>
      <c r="B71" s="19" t="s">
        <v>119</v>
      </c>
      <c r="C71" s="15">
        <f>C72</f>
        <v>278.3</v>
      </c>
    </row>
    <row r="72" spans="1:3" ht="47.25">
      <c r="A72" s="14" t="s">
        <v>10</v>
      </c>
      <c r="B72" s="19" t="s">
        <v>120</v>
      </c>
      <c r="C72" s="15">
        <v>278.3</v>
      </c>
    </row>
    <row r="73" spans="1:3" ht="15.75">
      <c r="A73" s="25" t="s">
        <v>124</v>
      </c>
      <c r="B73" s="23" t="s">
        <v>125</v>
      </c>
      <c r="C73" s="26">
        <f>C74+C76</f>
        <v>567.7</v>
      </c>
    </row>
    <row r="74" spans="1:3" ht="47.25">
      <c r="A74" s="27" t="s">
        <v>137</v>
      </c>
      <c r="B74" s="23" t="s">
        <v>126</v>
      </c>
      <c r="C74" s="26">
        <f>C75</f>
        <v>28.1</v>
      </c>
    </row>
    <row r="75" spans="1:3" ht="47.25">
      <c r="A75" s="27" t="s">
        <v>138</v>
      </c>
      <c r="B75" s="23" t="s">
        <v>127</v>
      </c>
      <c r="C75" s="26">
        <v>28.1</v>
      </c>
    </row>
    <row r="76" spans="1:3" ht="31.5">
      <c r="A76" s="27" t="s">
        <v>129</v>
      </c>
      <c r="B76" s="23" t="s">
        <v>128</v>
      </c>
      <c r="C76" s="26">
        <f>C77</f>
        <v>539.6</v>
      </c>
    </row>
    <row r="77" spans="1:3" ht="15.75">
      <c r="A77" s="27" t="s">
        <v>130</v>
      </c>
      <c r="B77" s="23" t="s">
        <v>131</v>
      </c>
      <c r="C77" s="26">
        <f>C78</f>
        <v>539.6</v>
      </c>
    </row>
    <row r="78" spans="1:3" ht="31.5">
      <c r="A78" s="27" t="s">
        <v>133</v>
      </c>
      <c r="B78" s="23" t="s">
        <v>132</v>
      </c>
      <c r="C78" s="26">
        <v>539.6</v>
      </c>
    </row>
  </sheetData>
  <sheetProtection selectLockedCells="1" selectUnlockedCells="1"/>
  <mergeCells count="4">
    <mergeCell ref="A6:A8"/>
    <mergeCell ref="B6:B8"/>
    <mergeCell ref="C6:C8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2019-12-24T07:53:06Z</cp:lastPrinted>
  <dcterms:created xsi:type="dcterms:W3CDTF">2016-11-23T11:27:21Z</dcterms:created>
  <dcterms:modified xsi:type="dcterms:W3CDTF">2019-12-26T08:54:50Z</dcterms:modified>
  <cp:category/>
  <cp:version/>
  <cp:contentType/>
  <cp:contentStatus/>
</cp:coreProperties>
</file>